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<sst xmlns="http://schemas.openxmlformats.org/spreadsheetml/2006/main" count="62" uniqueCount="42">
  <si>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Dział</t>
  </si>
  <si>
    <t>Rozdział</t>
  </si>
  <si>
    <t>§</t>
  </si>
  <si>
    <t>Określenie</t>
  </si>
  <si>
    <t>Dochody</t>
  </si>
  <si>
    <t>Wydatki</t>
  </si>
  <si>
    <t>Składki na ubezpieczenia społeczne</t>
  </si>
  <si>
    <t>Składki na Fundusz Pracy</t>
  </si>
  <si>
    <t>Zakup materiałów i wyposażenia</t>
  </si>
  <si>
    <t>Zakup usług pozostałych</t>
  </si>
  <si>
    <t>Zakup materiałów papierniczych</t>
  </si>
  <si>
    <t>Wynagrodzenia osobowe pracowników</t>
  </si>
  <si>
    <t>Dodatkowe wynagrodzenia roczne</t>
  </si>
  <si>
    <t>Opłaty z tytułu zakupu usług telekomunikacyjnych-telefonia komórkowa</t>
  </si>
  <si>
    <t>Odpisy na zakładowy fundusz świadczeń socjalnych</t>
  </si>
  <si>
    <t>Szkolenia pracowników</t>
  </si>
  <si>
    <t xml:space="preserve">Zakup usług pozostałych </t>
  </si>
  <si>
    <t>Świadczenia społeczne</t>
  </si>
  <si>
    <t>Podróże służbowe krajowe</t>
  </si>
  <si>
    <t>Szkolenia pracowników nie będących członkami korpusu służby cywilnej</t>
  </si>
  <si>
    <t xml:space="preserve">                                        O g ó ł e m    p o d l i c z e n i e</t>
  </si>
  <si>
    <r>
      <t>2</t>
    </r>
    <r>
      <rPr>
        <u val="single"/>
        <sz val="9"/>
        <rFont val="Arial"/>
        <family val="2"/>
      </rPr>
      <t>.</t>
    </r>
    <r>
      <rPr>
        <b/>
        <u val="single"/>
        <sz val="9"/>
        <rFont val="Arial"/>
        <family val="2"/>
      </rPr>
      <t>Dochody  budżetu państwa związane  z realizacją zadań zleconych  jednostce samorządu</t>
    </r>
  </si>
  <si>
    <r>
      <t xml:space="preserve">   </t>
    </r>
    <r>
      <rPr>
        <b/>
        <u val="single"/>
        <sz val="9"/>
        <rFont val="Arial"/>
        <family val="2"/>
      </rPr>
      <t xml:space="preserve">terytorialnego </t>
    </r>
  </si>
  <si>
    <t xml:space="preserve">      Dochody</t>
  </si>
  <si>
    <t>Podliczenie</t>
  </si>
  <si>
    <t xml:space="preserve">1.Dotacje  celowe na zadania zlecone z zakresu administracji rządowej </t>
  </si>
  <si>
    <t xml:space="preserve">Administracja publiczna-dochody  budżetu państwa związane  z realizacją zadań zleconych j.s.t  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</si>
  <si>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</si>
  <si>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</si>
  <si>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</si>
  <si>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</si>
  <si>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</si>
  <si>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 oraz składki na ubezpieczenia emerytalne i rentowe z ubezpieczenia społecznego.</t>
  </si>
  <si>
    <t>Składki na ubezpieczenia zdrowotne za osoby pobierające niektóre świadczenia z pom. społ.</t>
  </si>
  <si>
    <t>Składki na ubezpieczenie zdrowotne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</si>
  <si>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</si>
  <si>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</si>
  <si>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 xml:space="preserve">                                                                                                                                     </t>
  </si>
  <si>
    <t>Świadczenia rodzinne oraz składki na ubezpieczenia emerytalne i rentowe z ubezpieczenia społecznego</t>
  </si>
  <si>
    <t xml:space="preserve">                                  Załącznik nr 6 do Uchwały Rady Gminy Bartniczka     </t>
  </si>
  <si>
    <r>
      <t xml:space="preserve">                                                                     Nr ............. z dnia 24.03.09 r.</t>
    </r>
    <r>
      <rPr>
        <b/>
        <sz val="10"/>
        <rFont val="Arial"/>
        <family val="2"/>
      </rPr>
      <t xml:space="preserve">                                                                        </t>
    </r>
  </si>
  <si>
    <t xml:space="preserve">                                  Nr XX/100/09 z dnia 24.03.09 r.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</si>
</sst>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0" borderId="3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5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9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41">
      <selection activeCell="K43" sqref="K43"/>
    </sheetView>
  </sheetViews>
  <sheetFormatPr defaultColWidth="9.00390625" defaultRowHeight="12.75"/>
  <cols>
    <col min="2" max="2" width="5.00390625" style="10" customWidth="1"/>
    <col min="3" max="3" width="5.875" style="10" customWidth="1"/>
    <col min="5" max="5" width="38.25390625" style="0" customWidth="1"/>
    <col min="6" max="6" width="12.25390625" style="0" customWidth="1"/>
    <col min="7" max="7" width="13.625" style="0" customWidth="1"/>
    <col min="8" max="8" width="11.75390625" style="0" bestFit="1" customWidth="1"/>
  </cols>
  <sheetData>
    <row r="1" spans="2:7" ht="12.75">
      <c r="B1" s="9" t="s">
        <v>37</v>
      </c>
      <c r="C1" s="9"/>
      <c r="D1" s="23"/>
      <c r="E1" s="43" t="s">
        <v>39</v>
      </c>
      <c r="F1" s="23"/>
      <c r="G1" s="23"/>
    </row>
    <row r="2" spans="2:7" ht="12.75">
      <c r="B2" s="9" t="s">
        <v>40</v>
      </c>
      <c r="C2" s="9"/>
      <c r="D2" s="23"/>
      <c r="E2" s="23" t="s">
        <v>41</v>
      </c>
      <c r="F2" s="23"/>
      <c r="G2" s="23"/>
    </row>
    <row r="3" spans="2:7" ht="12.75">
      <c r="B3" s="9"/>
      <c r="C3" s="9"/>
      <c r="D3" s="23"/>
      <c r="E3" s="23"/>
      <c r="F3" s="23"/>
      <c r="G3" s="23"/>
    </row>
    <row r="4" spans="2:7" ht="15.75">
      <c r="B4" s="11" t="s">
        <v>25</v>
      </c>
      <c r="C4" s="24"/>
      <c r="D4" s="25"/>
      <c r="E4" s="25"/>
      <c r="F4" s="23"/>
      <c r="G4" s="23"/>
    </row>
    <row r="5" spans="2:7" ht="12.75">
      <c r="B5" s="9"/>
      <c r="C5" s="9"/>
      <c r="D5" s="23"/>
      <c r="E5" s="23"/>
      <c r="F5" s="23"/>
      <c r="G5" s="23"/>
    </row>
    <row r="6" spans="2:7" ht="12.75" customHeight="1">
      <c r="B6" s="12" t="s">
        <v>0</v>
      </c>
      <c r="C6" s="13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 ht="12.75">
      <c r="B7" s="12">
        <v>750</v>
      </c>
      <c r="C7" s="4"/>
      <c r="D7" s="4"/>
      <c r="E7" s="4" t="s">
        <v>27</v>
      </c>
      <c r="F7" s="28"/>
      <c r="G7" s="28"/>
    </row>
    <row r="8" spans="2:8" ht="12.75">
      <c r="B8" s="41"/>
      <c r="C8" s="4">
        <v>75011</v>
      </c>
      <c r="D8" s="29"/>
      <c r="E8" s="4" t="s">
        <v>28</v>
      </c>
      <c r="F8" s="6">
        <f>SUM(F9:F19)</f>
        <v>71300</v>
      </c>
      <c r="G8" s="6">
        <f>SUM(G9:G19)</f>
        <v>71300</v>
      </c>
      <c r="H8" s="42">
        <f>G8</f>
        <v>71300</v>
      </c>
    </row>
    <row r="9" spans="2:7" ht="48">
      <c r="B9" s="26"/>
      <c r="C9" s="29"/>
      <c r="D9" s="3">
        <v>2010</v>
      </c>
      <c r="E9" s="3" t="s">
        <v>35</v>
      </c>
      <c r="F9" s="5">
        <v>71300</v>
      </c>
      <c r="G9" s="28"/>
    </row>
    <row r="10" spans="2:7" ht="12.75">
      <c r="B10" s="26"/>
      <c r="C10" s="29"/>
      <c r="D10" s="3">
        <v>4010</v>
      </c>
      <c r="E10" s="3" t="s">
        <v>11</v>
      </c>
      <c r="F10" s="28"/>
      <c r="G10" s="28">
        <v>41895</v>
      </c>
    </row>
    <row r="11" spans="2:7" ht="12.75">
      <c r="B11" s="26"/>
      <c r="C11" s="29"/>
      <c r="D11" s="3">
        <v>4040</v>
      </c>
      <c r="E11" s="3" t="s">
        <v>12</v>
      </c>
      <c r="F11" s="28"/>
      <c r="G11" s="28">
        <v>3392</v>
      </c>
    </row>
    <row r="12" spans="2:7" ht="12.75">
      <c r="B12" s="26"/>
      <c r="C12" s="29"/>
      <c r="D12" s="3">
        <v>4110</v>
      </c>
      <c r="E12" s="3" t="s">
        <v>6</v>
      </c>
      <c r="F12" s="28"/>
      <c r="G12" s="28">
        <v>7948</v>
      </c>
    </row>
    <row r="13" spans="2:7" ht="12.75">
      <c r="B13" s="26"/>
      <c r="C13" s="29"/>
      <c r="D13" s="3">
        <v>4120</v>
      </c>
      <c r="E13" s="3" t="s">
        <v>7</v>
      </c>
      <c r="F13" s="28"/>
      <c r="G13" s="28">
        <v>1110</v>
      </c>
    </row>
    <row r="14" spans="2:7" ht="12.75">
      <c r="B14" s="26"/>
      <c r="C14" s="29"/>
      <c r="D14" s="3">
        <v>4210</v>
      </c>
      <c r="E14" s="3" t="s">
        <v>8</v>
      </c>
      <c r="F14" s="28"/>
      <c r="G14" s="28">
        <v>6000</v>
      </c>
    </row>
    <row r="15" spans="2:7" ht="12.75">
      <c r="B15" s="26"/>
      <c r="C15" s="29"/>
      <c r="D15" s="3">
        <v>4300</v>
      </c>
      <c r="E15" s="3" t="s">
        <v>9</v>
      </c>
      <c r="F15" s="28"/>
      <c r="G15" s="28">
        <v>5000</v>
      </c>
    </row>
    <row r="16" spans="2:7" ht="24">
      <c r="B16" s="26"/>
      <c r="C16" s="29"/>
      <c r="D16" s="3">
        <v>4360</v>
      </c>
      <c r="E16" s="3" t="s">
        <v>13</v>
      </c>
      <c r="F16" s="28"/>
      <c r="G16" s="28">
        <v>1000</v>
      </c>
    </row>
    <row r="17" spans="2:7" ht="24">
      <c r="B17" s="26"/>
      <c r="C17" s="29"/>
      <c r="D17" s="3">
        <v>4440</v>
      </c>
      <c r="E17" s="3" t="s">
        <v>14</v>
      </c>
      <c r="F17" s="28"/>
      <c r="G17" s="28">
        <v>950</v>
      </c>
    </row>
    <row r="18" spans="2:7" ht="12.75">
      <c r="B18" s="26"/>
      <c r="C18" s="29"/>
      <c r="D18" s="3">
        <v>4700</v>
      </c>
      <c r="E18" s="3" t="s">
        <v>15</v>
      </c>
      <c r="F18" s="28"/>
      <c r="G18" s="28">
        <v>2000</v>
      </c>
    </row>
    <row r="19" spans="2:7" ht="12.75">
      <c r="B19" s="26"/>
      <c r="C19" s="29"/>
      <c r="D19" s="3">
        <v>4740</v>
      </c>
      <c r="E19" s="3" t="s">
        <v>10</v>
      </c>
      <c r="F19" s="28"/>
      <c r="G19" s="28">
        <v>2005</v>
      </c>
    </row>
    <row r="20" spans="2:8" ht="36">
      <c r="B20" s="1">
        <v>751</v>
      </c>
      <c r="C20" s="30"/>
      <c r="D20" s="4"/>
      <c r="E20" s="4" t="s">
        <v>29</v>
      </c>
      <c r="F20" s="31">
        <f>F21</f>
        <v>742</v>
      </c>
      <c r="G20" s="31">
        <f>G21</f>
        <v>742</v>
      </c>
      <c r="H20" s="42">
        <f>G20</f>
        <v>742</v>
      </c>
    </row>
    <row r="21" spans="2:7" ht="24">
      <c r="B21" s="32"/>
      <c r="C21" s="19">
        <v>75101</v>
      </c>
      <c r="D21" s="33"/>
      <c r="E21" s="19" t="s">
        <v>30</v>
      </c>
      <c r="F21" s="34">
        <f>SUM(F22:F25)</f>
        <v>742</v>
      </c>
      <c r="G21" s="34">
        <f>SUM(G22:G25)</f>
        <v>742</v>
      </c>
    </row>
    <row r="22" spans="2:7" ht="48">
      <c r="B22" s="35"/>
      <c r="C22" s="29"/>
      <c r="D22" s="3">
        <v>2010</v>
      </c>
      <c r="E22" s="3" t="s">
        <v>35</v>
      </c>
      <c r="F22" s="28">
        <v>742</v>
      </c>
      <c r="G22" s="28"/>
    </row>
    <row r="23" spans="2:7" ht="12.75">
      <c r="B23" s="36"/>
      <c r="C23" s="29"/>
      <c r="D23" s="3">
        <v>4110</v>
      </c>
      <c r="E23" s="3" t="s">
        <v>6</v>
      </c>
      <c r="F23" s="28"/>
      <c r="G23" s="28">
        <v>109</v>
      </c>
    </row>
    <row r="24" spans="2:7" ht="12.75">
      <c r="B24" s="36"/>
      <c r="C24" s="29"/>
      <c r="D24" s="3">
        <v>4120</v>
      </c>
      <c r="E24" s="3" t="s">
        <v>7</v>
      </c>
      <c r="F24" s="28"/>
      <c r="G24" s="28">
        <v>12</v>
      </c>
    </row>
    <row r="25" spans="2:7" ht="12.75">
      <c r="B25" s="36"/>
      <c r="C25" s="29"/>
      <c r="D25" s="3">
        <v>4300</v>
      </c>
      <c r="E25" s="3" t="s">
        <v>16</v>
      </c>
      <c r="F25" s="28"/>
      <c r="G25" s="28">
        <v>621</v>
      </c>
    </row>
    <row r="26" spans="2:8" ht="12.75">
      <c r="B26" s="12">
        <v>852</v>
      </c>
      <c r="C26" s="35"/>
      <c r="D26" s="8"/>
      <c r="E26" s="40" t="s">
        <v>31</v>
      </c>
      <c r="F26" s="31">
        <f>SUM(F27+F39+F42)</f>
        <v>1512600</v>
      </c>
      <c r="G26" s="31">
        <f>SUM(G27+G39+G42)</f>
        <v>1512600</v>
      </c>
      <c r="H26" s="42">
        <f>G26</f>
        <v>1512600</v>
      </c>
    </row>
    <row r="27" spans="2:7" ht="36">
      <c r="B27" s="35"/>
      <c r="C27" s="20">
        <v>85212</v>
      </c>
      <c r="D27" s="21"/>
      <c r="E27" s="19" t="s">
        <v>32</v>
      </c>
      <c r="F27" s="34">
        <f>SUM(F28:F38)</f>
        <v>1463000</v>
      </c>
      <c r="G27" s="34">
        <f>SUM(G28:G38)</f>
        <v>1463000</v>
      </c>
    </row>
    <row r="28" spans="2:7" ht="48">
      <c r="B28" s="26"/>
      <c r="C28" s="27"/>
      <c r="D28" s="3">
        <v>2010</v>
      </c>
      <c r="E28" s="3" t="s">
        <v>35</v>
      </c>
      <c r="F28" s="28">
        <v>1463000</v>
      </c>
      <c r="G28" s="28"/>
    </row>
    <row r="29" spans="2:7" ht="12.75">
      <c r="B29" s="26"/>
      <c r="C29" s="27"/>
      <c r="D29" s="3">
        <v>3110</v>
      </c>
      <c r="E29" s="3" t="s">
        <v>17</v>
      </c>
      <c r="F29" s="28"/>
      <c r="G29" s="28">
        <v>1405410</v>
      </c>
    </row>
    <row r="30" spans="2:7" ht="12.75">
      <c r="B30" s="26"/>
      <c r="C30" s="27"/>
      <c r="D30" s="3">
        <v>4010</v>
      </c>
      <c r="E30" s="3" t="s">
        <v>11</v>
      </c>
      <c r="F30" s="28"/>
      <c r="G30" s="28">
        <v>28190</v>
      </c>
    </row>
    <row r="31" spans="2:7" ht="12.75">
      <c r="B31" s="26"/>
      <c r="C31" s="27"/>
      <c r="D31" s="3">
        <v>4040</v>
      </c>
      <c r="E31" s="3" t="s">
        <v>12</v>
      </c>
      <c r="F31" s="28"/>
      <c r="G31" s="28">
        <v>2805</v>
      </c>
    </row>
    <row r="32" spans="2:7" ht="12.75">
      <c r="B32" s="26"/>
      <c r="C32" s="27"/>
      <c r="D32" s="3">
        <v>4110</v>
      </c>
      <c r="E32" s="3" t="s">
        <v>6</v>
      </c>
      <c r="F32" s="28"/>
      <c r="G32" s="28">
        <v>20510</v>
      </c>
    </row>
    <row r="33" spans="2:7" ht="12.75">
      <c r="B33" s="26"/>
      <c r="C33" s="27"/>
      <c r="D33" s="3">
        <v>4120</v>
      </c>
      <c r="E33" s="3" t="s">
        <v>7</v>
      </c>
      <c r="F33" s="28"/>
      <c r="G33" s="28">
        <v>951</v>
      </c>
    </row>
    <row r="34" spans="2:7" ht="12.75">
      <c r="B34" s="26"/>
      <c r="C34" s="27"/>
      <c r="D34" s="3">
        <v>4210</v>
      </c>
      <c r="E34" s="3" t="s">
        <v>8</v>
      </c>
      <c r="F34" s="28"/>
      <c r="G34" s="28">
        <v>1634</v>
      </c>
    </row>
    <row r="35" spans="2:7" ht="12.75">
      <c r="B35" s="26"/>
      <c r="C35" s="27"/>
      <c r="D35" s="3">
        <v>4300</v>
      </c>
      <c r="E35" s="3" t="s">
        <v>16</v>
      </c>
      <c r="F35" s="28"/>
      <c r="G35" s="28">
        <v>550</v>
      </c>
    </row>
    <row r="36" spans="2:7" ht="12.75">
      <c r="B36" s="26"/>
      <c r="C36" s="27"/>
      <c r="D36" s="3">
        <v>4410</v>
      </c>
      <c r="E36" s="3" t="s">
        <v>18</v>
      </c>
      <c r="F36" s="28"/>
      <c r="G36" s="28">
        <v>1000</v>
      </c>
    </row>
    <row r="37" spans="2:7" ht="24">
      <c r="B37" s="26"/>
      <c r="C37" s="27"/>
      <c r="D37" s="3">
        <v>4440</v>
      </c>
      <c r="E37" s="3" t="s">
        <v>14</v>
      </c>
      <c r="F37" s="28"/>
      <c r="G37" s="28">
        <v>950</v>
      </c>
    </row>
    <row r="38" spans="2:7" ht="24">
      <c r="B38" s="26"/>
      <c r="C38" s="27"/>
      <c r="D38" s="3">
        <v>4700</v>
      </c>
      <c r="E38" s="3" t="s">
        <v>19</v>
      </c>
      <c r="F38" s="28"/>
      <c r="G38" s="28">
        <v>1000</v>
      </c>
    </row>
    <row r="39" spans="2:7" ht="38.25" customHeight="1">
      <c r="B39" s="14"/>
      <c r="C39" s="22">
        <v>85213</v>
      </c>
      <c r="D39" s="33"/>
      <c r="E39" s="7" t="s">
        <v>33</v>
      </c>
      <c r="F39" s="37">
        <f>SUM(F40:F41)</f>
        <v>7600</v>
      </c>
      <c r="G39" s="37">
        <f>SUM(G40:G41)</f>
        <v>7600</v>
      </c>
    </row>
    <row r="40" spans="2:7" ht="48">
      <c r="B40" s="26"/>
      <c r="C40" s="27"/>
      <c r="D40" s="3">
        <v>2010</v>
      </c>
      <c r="E40" s="3" t="s">
        <v>35</v>
      </c>
      <c r="F40" s="28">
        <v>7600</v>
      </c>
      <c r="G40" s="28"/>
    </row>
    <row r="41" spans="2:7" ht="12.75">
      <c r="B41" s="26"/>
      <c r="C41" s="27"/>
      <c r="D41" s="3">
        <v>4130</v>
      </c>
      <c r="E41" s="3" t="s">
        <v>34</v>
      </c>
      <c r="F41" s="28"/>
      <c r="G41" s="28">
        <v>7600</v>
      </c>
    </row>
    <row r="42" spans="2:7" ht="24">
      <c r="B42" s="14"/>
      <c r="C42" s="22">
        <v>85214</v>
      </c>
      <c r="D42" s="33"/>
      <c r="E42" s="3" t="s">
        <v>36</v>
      </c>
      <c r="F42" s="34">
        <f>SUM(F43:F44)</f>
        <v>42000</v>
      </c>
      <c r="G42" s="34">
        <f>G44</f>
        <v>42000</v>
      </c>
    </row>
    <row r="43" spans="2:7" ht="48">
      <c r="B43" s="26"/>
      <c r="C43" s="27"/>
      <c r="D43" s="3">
        <v>2010</v>
      </c>
      <c r="E43" s="3" t="s">
        <v>35</v>
      </c>
      <c r="F43" s="28">
        <v>42000</v>
      </c>
      <c r="G43" s="28"/>
    </row>
    <row r="44" spans="2:7" ht="12.75">
      <c r="B44" s="26"/>
      <c r="C44" s="27"/>
      <c r="D44" s="3">
        <v>3110</v>
      </c>
      <c r="E44" s="3" t="s">
        <v>17</v>
      </c>
      <c r="F44" s="28"/>
      <c r="G44" s="28">
        <v>42000</v>
      </c>
    </row>
    <row r="45" spans="2:8" ht="12.75" customHeight="1">
      <c r="B45" s="53" t="s">
        <v>20</v>
      </c>
      <c r="C45" s="54"/>
      <c r="D45" s="54"/>
      <c r="E45" s="55"/>
      <c r="F45" s="31">
        <f>F8+F20+F26</f>
        <v>1584642</v>
      </c>
      <c r="G45" s="31">
        <f>G8+G20+G26</f>
        <v>1584642</v>
      </c>
      <c r="H45" s="42">
        <f>SUM(H7:H44)</f>
        <v>1584642</v>
      </c>
    </row>
    <row r="46" spans="2:7" ht="12.75">
      <c r="B46" s="15"/>
      <c r="C46" s="9"/>
      <c r="D46" s="23"/>
      <c r="E46" s="23"/>
      <c r="F46" s="38"/>
      <c r="G46" s="38"/>
    </row>
    <row r="47" spans="2:7" ht="12.75">
      <c r="B47" s="16"/>
      <c r="C47" s="9"/>
      <c r="D47" s="23"/>
      <c r="E47" s="23"/>
      <c r="F47" s="38"/>
      <c r="G47" s="38"/>
    </row>
    <row r="48" spans="2:7" ht="12.75">
      <c r="B48" s="17" t="s">
        <v>21</v>
      </c>
      <c r="C48" s="9"/>
      <c r="D48" s="23"/>
      <c r="E48" s="23"/>
      <c r="F48" s="38"/>
      <c r="G48" s="38"/>
    </row>
    <row r="49" spans="2:7" ht="12.75">
      <c r="B49" s="18" t="s">
        <v>22</v>
      </c>
      <c r="C49" s="9"/>
      <c r="D49" s="23"/>
      <c r="E49" s="23"/>
      <c r="F49" s="38"/>
      <c r="G49" s="38"/>
    </row>
    <row r="50" spans="2:7" ht="24">
      <c r="B50" s="12" t="s">
        <v>0</v>
      </c>
      <c r="C50" s="13" t="s">
        <v>1</v>
      </c>
      <c r="D50" s="2" t="s">
        <v>2</v>
      </c>
      <c r="E50" s="2" t="s">
        <v>3</v>
      </c>
      <c r="F50" s="2" t="s">
        <v>23</v>
      </c>
      <c r="G50" s="39"/>
    </row>
    <row r="51" spans="2:7" ht="36">
      <c r="B51" s="44">
        <v>750</v>
      </c>
      <c r="C51" s="45"/>
      <c r="D51" s="35"/>
      <c r="E51" s="8" t="s">
        <v>26</v>
      </c>
      <c r="F51" s="46">
        <f>F52</f>
        <v>8500</v>
      </c>
      <c r="G51" s="47"/>
    </row>
    <row r="52" spans="2:7" ht="12.75">
      <c r="B52" s="44"/>
      <c r="C52" s="44">
        <v>75011</v>
      </c>
      <c r="D52" s="35"/>
      <c r="E52" s="8" t="s">
        <v>28</v>
      </c>
      <c r="F52" s="52">
        <v>8500</v>
      </c>
      <c r="G52" s="47"/>
    </row>
    <row r="53" spans="2:7" ht="12.75">
      <c r="B53" s="44">
        <v>852</v>
      </c>
      <c r="C53" s="45"/>
      <c r="D53" s="48"/>
      <c r="E53" s="48" t="s">
        <v>31</v>
      </c>
      <c r="F53" s="49">
        <f>F54</f>
        <v>7000</v>
      </c>
      <c r="G53" s="47"/>
    </row>
    <row r="54" spans="2:7" ht="36">
      <c r="B54" s="44"/>
      <c r="C54" s="44"/>
      <c r="D54" s="44">
        <v>85212</v>
      </c>
      <c r="E54" s="8" t="s">
        <v>38</v>
      </c>
      <c r="F54" s="51">
        <v>7000</v>
      </c>
      <c r="G54" s="47"/>
    </row>
    <row r="55" spans="2:7" ht="12.75">
      <c r="B55" s="44"/>
      <c r="C55" s="45"/>
      <c r="D55" s="8"/>
      <c r="E55" s="8"/>
      <c r="F55" s="49"/>
      <c r="G55" s="47"/>
    </row>
    <row r="56" spans="2:7" ht="12.75">
      <c r="B56" s="50"/>
      <c r="C56" s="50"/>
      <c r="D56" s="35"/>
      <c r="E56" s="1" t="s">
        <v>24</v>
      </c>
      <c r="F56" s="49">
        <f>F51+F53</f>
        <v>15500</v>
      </c>
      <c r="G56" s="47"/>
    </row>
    <row r="57" ht="12.75">
      <c r="B57" s="16"/>
    </row>
  </sheetData>
  <mergeCells count="1">
    <mergeCell ref="B45:E45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USER</cp:lastModifiedBy>
  <cp:lastPrinted>2009-03-26T13:23:20Z</cp:lastPrinted>
  <dcterms:created xsi:type="dcterms:W3CDTF">2008-11-05T11:59:19Z</dcterms:created>
  <dcterms:modified xsi:type="dcterms:W3CDTF">2009-03-30T07:53:44Z</dcterms:modified>
  <cp:category/>
  <cp:version/>
  <cp:contentType/>
  <cp:contentStatus/>
</cp:coreProperties>
</file>